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отчет" sheetId="2" r:id="rId1"/>
  </sheets>
  <externalReferences>
    <externalReference r:id="rId2"/>
  </externalReferences>
  <definedNames>
    <definedName name="god">[1]Заголовок!$C$8</definedName>
    <definedName name="sub_2006" localSheetId="0">отчет!$D$3</definedName>
    <definedName name="sub_2061" localSheetId="0">отчет!$A$10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2" l="1"/>
  <c r="D34" i="2"/>
  <c r="D29" i="2"/>
  <c r="D26" i="2"/>
  <c r="D14" i="2" l="1"/>
</calcChain>
</file>

<file path=xl/sharedStrings.xml><?xml version="1.0" encoding="utf-8"?>
<sst xmlns="http://schemas.openxmlformats.org/spreadsheetml/2006/main" count="187" uniqueCount="131">
  <si>
    <t>Информация об основных показателях финансово-хозяйственной деятельности</t>
  </si>
  <si>
    <t>(наименование субъекта естественной монополии)</t>
  </si>
  <si>
    <t>(наименование субъекта Российской Федерации)</t>
  </si>
  <si>
    <t>N</t>
  </si>
  <si>
    <t>Наименование показателя</t>
  </si>
  <si>
    <t>Единицы измерения</t>
  </si>
  <si>
    <t>Всего</t>
  </si>
  <si>
    <t>Расходы на транспортировку газа по данным бухгалтерского учета всего, в том числе:</t>
  </si>
  <si>
    <t>тыс. руб.</t>
  </si>
  <si>
    <t>Фонд оплаты труда</t>
  </si>
  <si>
    <t>тыс. руб</t>
  </si>
  <si>
    <t>Отчисление на уплату страховых взносов</t>
  </si>
  <si>
    <t>Материальные затраты, в том числе:</t>
  </si>
  <si>
    <t>сырье и материалы</t>
  </si>
  <si>
    <t>газ на собственные и технологические нужды</t>
  </si>
  <si>
    <t>технологические и эксплуатационные потери</t>
  </si>
  <si>
    <t>прочие</t>
  </si>
  <si>
    <t>Амортизация основных средств</t>
  </si>
  <si>
    <t>Прочие затраты, в том числе:</t>
  </si>
  <si>
    <t>Арендная плата (лизинг), в том числе.:</t>
  </si>
  <si>
    <t>1.5.1.1</t>
  </si>
  <si>
    <t>аренда (лизинг) здания, транспорта</t>
  </si>
  <si>
    <t>1.5.1.2</t>
  </si>
  <si>
    <t>аренда газопроводов у юридических и физических лиц</t>
  </si>
  <si>
    <t>1.5.1.3</t>
  </si>
  <si>
    <t>аренда (концессия) газопроводов находящихся в государственной и муниципальной собственности</t>
  </si>
  <si>
    <t>1.5.1.4</t>
  </si>
  <si>
    <t>аренда земельного участка</t>
  </si>
  <si>
    <t>Страховые платежи, в том числе:</t>
  </si>
  <si>
    <t>1.5.2.1</t>
  </si>
  <si>
    <t>страхование опасных производственных объектов (ответственность перед третьими лицами)</t>
  </si>
  <si>
    <t>1.5.2.2</t>
  </si>
  <si>
    <t>страхование машин и оборудования</t>
  </si>
  <si>
    <t>Налоги, в том числе:</t>
  </si>
  <si>
    <t>1.5.3.1</t>
  </si>
  <si>
    <t>налог на имущество</t>
  </si>
  <si>
    <t>1.5.3.2</t>
  </si>
  <si>
    <t>налог на загрязнение окружающей среды</t>
  </si>
  <si>
    <t>1.5.3.3</t>
  </si>
  <si>
    <t>единый транспортный налог</t>
  </si>
  <si>
    <t>1.5.3.4</t>
  </si>
  <si>
    <t>земельный налог</t>
  </si>
  <si>
    <t>Услуги сторонних организаций</t>
  </si>
  <si>
    <t>1.5.4.1</t>
  </si>
  <si>
    <t>услуги средств связи</t>
  </si>
  <si>
    <t>1.5.4.2</t>
  </si>
  <si>
    <t>оплата вневедомственной охраны</t>
  </si>
  <si>
    <t>1.5.4.3</t>
  </si>
  <si>
    <t>информационно-вычислительные услуги</t>
  </si>
  <si>
    <t>1.5.4.4</t>
  </si>
  <si>
    <t>аудиторские услуги</t>
  </si>
  <si>
    <t>1.5.4.5</t>
  </si>
  <si>
    <t>прочие, в том числе:</t>
  </si>
  <si>
    <t>1.5.4.5.1</t>
  </si>
  <si>
    <t>услуги по техническому обслуживанию газораспределительных сетей</t>
  </si>
  <si>
    <t>1.5.4.5.2</t>
  </si>
  <si>
    <t>услуги по диагностированию газораспределительных пунктов, шкафных регуляторных пунктов, подземных газопроводов и обследованию дюкеров</t>
  </si>
  <si>
    <t>1.5.4.5.3</t>
  </si>
  <si>
    <t>услуги по регистрации объектов газораспределения</t>
  </si>
  <si>
    <t>1.5.4.5.4</t>
  </si>
  <si>
    <t>Капитальный ремонт</t>
  </si>
  <si>
    <t>Другие затраты, в том числе:</t>
  </si>
  <si>
    <t>1.5.6.1</t>
  </si>
  <si>
    <t>командировочные расходы</t>
  </si>
  <si>
    <t>1.5.6.2</t>
  </si>
  <si>
    <t>охрана труда и подготовка кадров</t>
  </si>
  <si>
    <t>1.5.6.3</t>
  </si>
  <si>
    <t>канцелярские и почтово-телеграфные расходы</t>
  </si>
  <si>
    <t>1.5.6.4</t>
  </si>
  <si>
    <t>НИОКР</t>
  </si>
  <si>
    <t>1.5.6.5</t>
  </si>
  <si>
    <t>затраты по оплате услуг по транспортировке транзитных потоков газа</t>
  </si>
  <si>
    <t>1.5.6.6</t>
  </si>
  <si>
    <t>2.</t>
  </si>
  <si>
    <t>Прочие доходы</t>
  </si>
  <si>
    <t>3.</t>
  </si>
  <si>
    <t>Прочие расходы</t>
  </si>
  <si>
    <t>Услуги банков</t>
  </si>
  <si>
    <t>Проценты по целевым краткосрочным кредитам</t>
  </si>
  <si>
    <t>Социальное развитие и выплаты социального характера</t>
  </si>
  <si>
    <t>Резерв по сомнительным долгам</t>
  </si>
  <si>
    <t>Прочие</t>
  </si>
  <si>
    <t>Потребность в прибыли до налогообложения:</t>
  </si>
  <si>
    <t>Расходы из чистой прибыли, в том числе:</t>
  </si>
  <si>
    <t>Капитальные вложения</t>
  </si>
  <si>
    <t>Обслуживание привлеченного на долгосрочной основе капитала</t>
  </si>
  <si>
    <t>Дивиденды</t>
  </si>
  <si>
    <t>Выпадающие доходы от технологического присоединения газоиспользующего оборудования, непокрытые за счет специальной надбавки</t>
  </si>
  <si>
    <t>Налог на прибыль</t>
  </si>
  <si>
    <t>Общий объем тарифной выручки</t>
  </si>
  <si>
    <t>Справочная информация</t>
  </si>
  <si>
    <t>Численность персонала, занятого в регулируемом виде деятельности</t>
  </si>
  <si>
    <t>человек</t>
  </si>
  <si>
    <t>Протяженность трубопроводов</t>
  </si>
  <si>
    <t>км</t>
  </si>
  <si>
    <t>Количество газорегуляторных пунктов</t>
  </si>
  <si>
    <t>единиц</t>
  </si>
  <si>
    <t>Средняя загрузка трубопроводов</t>
  </si>
  <si>
    <t>%</t>
  </si>
  <si>
    <t>к приказу ФАС России</t>
  </si>
  <si>
    <t>от 18.01.2019 N 38/19</t>
  </si>
  <si>
    <t>1..5.4</t>
  </si>
  <si>
    <t>1..5.3</t>
  </si>
  <si>
    <t>1..5.2</t>
  </si>
  <si>
    <t>1..5.5</t>
  </si>
  <si>
    <t>1..5.6</t>
  </si>
  <si>
    <t>3..1</t>
  </si>
  <si>
    <t>3..2</t>
  </si>
  <si>
    <t>3..3</t>
  </si>
  <si>
    <t>3..4</t>
  </si>
  <si>
    <t>3..5</t>
  </si>
  <si>
    <t>4..1</t>
  </si>
  <si>
    <t>4..1.1</t>
  </si>
  <si>
    <t>4..1.2</t>
  </si>
  <si>
    <t>4..1.3</t>
  </si>
  <si>
    <t>4..1.4</t>
  </si>
  <si>
    <t>4..2</t>
  </si>
  <si>
    <t>в сфере оказания услуг по транспортировке газа по газораспределительным сетям на территории ЯНАО, МО г. Губкинский</t>
  </si>
  <si>
    <t>1..1</t>
  </si>
  <si>
    <t>1..2</t>
  </si>
  <si>
    <t>1..3</t>
  </si>
  <si>
    <t>1..3.1</t>
  </si>
  <si>
    <t>1..3.2</t>
  </si>
  <si>
    <t>1..3.3</t>
  </si>
  <si>
    <t>1..3.4</t>
  </si>
  <si>
    <t>1..4</t>
  </si>
  <si>
    <t>1..5</t>
  </si>
  <si>
    <t>1..5.1</t>
  </si>
  <si>
    <t xml:space="preserve"> </t>
  </si>
  <si>
    <t>Приложение N 2 
форма 6</t>
  </si>
  <si>
    <t>ООО "Горгаз" план на полугодие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</si>
</sst>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Tahoma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6282F"/>
      <name val="Times New Roman"/>
      <family val="1"/>
      <charset val="204"/>
    </font>
    <font>
      <u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9" fontId="4" fillId="0" borderId="0" applyBorder="0">
      <alignment vertical="top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8" fillId="0" borderId="0" xfId="0" applyNumberFormat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6" fillId="0" borderId="0" xfId="0" applyFont="1" applyAlignment="1"/>
    <xf numFmtId="16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8;&#1072;&#1088;&#1080;&#1092;%20&#1045;&#1048;&#1040;&#1057;%20&#1047;&#1040;&#1043;&#1056;&#1059;&#1046;&#1045;&#1053;&#1053;&#1067;&#1049;/GPO.PLAN(v2.1)%202019-2023%20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Prov"/>
      <sheetName val="Инструкция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ОПФ План 4 год"/>
      <sheetName val="ОПФ План 5 год"/>
      <sheetName val="Комментарии"/>
      <sheetName val="Проверка"/>
      <sheetName val="CheckCopy"/>
      <sheetName val="modInstruction"/>
      <sheetName val="modList00"/>
      <sheetName val="modList02"/>
      <sheetName val="modList03"/>
      <sheetName val="modList04"/>
      <sheetName val="modList05"/>
      <sheetName val="modList06"/>
      <sheetName val="modList07"/>
      <sheetName val="modList08"/>
      <sheetName val="modList09"/>
      <sheetName val="AllSheetsInThisWorkbook"/>
      <sheetName val="TEHSHEET"/>
      <sheetName val="REESTR_ORG"/>
      <sheetName val="REESTR_OPF"/>
      <sheetName val="REESTR_MO"/>
      <sheetName val="modListComs"/>
      <sheetName val="modReestr"/>
      <sheetName val="modfrmReestr"/>
      <sheetName val="modfrmCheckUpdates"/>
      <sheetName val="modUpdTemplMain"/>
      <sheetName val="modClassifierValidate"/>
      <sheetName val="modHyp"/>
      <sheetName val="modInfo"/>
    </sheetNames>
    <sheetDataSet>
      <sheetData sheetId="0" refreshError="1"/>
      <sheetData sheetId="1" refreshError="1"/>
      <sheetData sheetId="2" refreshError="1"/>
      <sheetData sheetId="3">
        <row r="8">
          <cell r="C8">
            <v>2019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abSelected="1" zoomScale="115" zoomScaleNormal="115" workbookViewId="0">
      <selection activeCell="G10" sqref="G10"/>
    </sheetView>
  </sheetViews>
  <sheetFormatPr defaultRowHeight="15" x14ac:dyDescent="0.25"/>
  <cols>
    <col min="1" max="1" width="11.42578125" style="18" customWidth="1"/>
    <col min="2" max="2" width="33.85546875" style="18" customWidth="1"/>
    <col min="3" max="3" width="18" style="18" customWidth="1"/>
    <col min="4" max="4" width="21.5703125" style="23" customWidth="1"/>
    <col min="5" max="5" width="15.85546875" style="18" customWidth="1"/>
    <col min="6" max="16384" width="9.140625" style="18"/>
  </cols>
  <sheetData>
    <row r="1" spans="1:7" ht="28.5" x14ac:dyDescent="0.25">
      <c r="D1" s="19" t="s">
        <v>129</v>
      </c>
    </row>
    <row r="2" spans="1:7" x14ac:dyDescent="0.25">
      <c r="D2" s="20" t="s">
        <v>99</v>
      </c>
    </row>
    <row r="3" spans="1:7" ht="15.75" x14ac:dyDescent="0.25">
      <c r="A3" s="1"/>
      <c r="D3" s="21" t="s">
        <v>100</v>
      </c>
    </row>
    <row r="4" spans="1:7" ht="15" customHeight="1" x14ac:dyDescent="0.25">
      <c r="A4" s="28" t="s">
        <v>0</v>
      </c>
      <c r="B4" s="28"/>
      <c r="C4" s="28"/>
      <c r="D4" s="28"/>
      <c r="E4" s="28"/>
    </row>
    <row r="5" spans="1:7" ht="15.75" customHeight="1" x14ac:dyDescent="0.25">
      <c r="A5" s="30" t="s">
        <v>130</v>
      </c>
      <c r="B5" s="30"/>
      <c r="C5" s="30"/>
      <c r="D5" s="30"/>
      <c r="E5" s="30"/>
      <c r="F5" s="22"/>
      <c r="G5" s="22"/>
    </row>
    <row r="6" spans="1:7" ht="15" customHeight="1" x14ac:dyDescent="0.25">
      <c r="A6" s="28" t="s">
        <v>1</v>
      </c>
      <c r="B6" s="28"/>
      <c r="C6" s="28"/>
      <c r="D6" s="28"/>
      <c r="E6" s="28"/>
    </row>
    <row r="7" spans="1:7" ht="39.75" customHeight="1" x14ac:dyDescent="0.25">
      <c r="A7" s="29" t="s">
        <v>117</v>
      </c>
      <c r="B7" s="29"/>
      <c r="C7" s="29"/>
      <c r="D7" s="29"/>
      <c r="E7" s="29"/>
    </row>
    <row r="8" spans="1:7" ht="15" customHeight="1" x14ac:dyDescent="0.25">
      <c r="A8" s="28" t="s">
        <v>2</v>
      </c>
      <c r="B8" s="28"/>
      <c r="C8" s="28"/>
      <c r="D8" s="28"/>
      <c r="E8" s="28"/>
    </row>
    <row r="9" spans="1:7" ht="16.5" thickBot="1" x14ac:dyDescent="0.3">
      <c r="A9" s="1"/>
    </row>
    <row r="10" spans="1:7" ht="32.25" thickBot="1" x14ac:dyDescent="0.3">
      <c r="A10" s="2" t="s">
        <v>3</v>
      </c>
      <c r="B10" s="2" t="s">
        <v>4</v>
      </c>
      <c r="C10" s="2" t="s">
        <v>5</v>
      </c>
      <c r="D10" s="11" t="s">
        <v>6</v>
      </c>
    </row>
    <row r="11" spans="1:7" ht="48" thickBot="1" x14ac:dyDescent="0.3">
      <c r="A11" s="2">
        <v>1</v>
      </c>
      <c r="B11" s="3" t="s">
        <v>7</v>
      </c>
      <c r="C11" s="2" t="s">
        <v>8</v>
      </c>
      <c r="D11" s="15">
        <v>8623</v>
      </c>
    </row>
    <row r="12" spans="1:7" ht="16.5" thickBot="1" x14ac:dyDescent="0.3">
      <c r="A12" s="4" t="s">
        <v>118</v>
      </c>
      <c r="B12" s="3" t="s">
        <v>9</v>
      </c>
      <c r="C12" s="2" t="s">
        <v>10</v>
      </c>
      <c r="D12" s="15">
        <v>5020</v>
      </c>
    </row>
    <row r="13" spans="1:7" ht="32.25" thickBot="1" x14ac:dyDescent="0.3">
      <c r="A13" s="4" t="s">
        <v>119</v>
      </c>
      <c r="B13" s="3" t="s">
        <v>11</v>
      </c>
      <c r="C13" s="2" t="s">
        <v>10</v>
      </c>
      <c r="D13" s="15">
        <v>1606</v>
      </c>
    </row>
    <row r="14" spans="1:7" ht="32.25" thickBot="1" x14ac:dyDescent="0.3">
      <c r="A14" s="4" t="s">
        <v>120</v>
      </c>
      <c r="B14" s="3" t="s">
        <v>12</v>
      </c>
      <c r="C14" s="2" t="s">
        <v>10</v>
      </c>
      <c r="D14" s="15">
        <f>D15+D16+D17+D18</f>
        <v>2260</v>
      </c>
    </row>
    <row r="15" spans="1:7" ht="16.5" thickBot="1" x14ac:dyDescent="0.3">
      <c r="A15" s="5" t="s">
        <v>121</v>
      </c>
      <c r="B15" s="3" t="s">
        <v>13</v>
      </c>
      <c r="C15" s="2" t="s">
        <v>10</v>
      </c>
      <c r="D15" s="15">
        <v>1360</v>
      </c>
    </row>
    <row r="16" spans="1:7" ht="32.25" thickBot="1" x14ac:dyDescent="0.3">
      <c r="A16" s="5" t="s">
        <v>122</v>
      </c>
      <c r="B16" s="3" t="s">
        <v>14</v>
      </c>
      <c r="C16" s="2" t="s">
        <v>10</v>
      </c>
      <c r="D16" s="15">
        <v>0</v>
      </c>
    </row>
    <row r="17" spans="1:7" ht="32.25" thickBot="1" x14ac:dyDescent="0.3">
      <c r="A17" s="5" t="s">
        <v>123</v>
      </c>
      <c r="B17" s="3" t="s">
        <v>15</v>
      </c>
      <c r="C17" s="2" t="s">
        <v>10</v>
      </c>
      <c r="D17" s="15">
        <v>0</v>
      </c>
    </row>
    <row r="18" spans="1:7" ht="16.5" thickBot="1" x14ac:dyDescent="0.3">
      <c r="A18" s="5" t="s">
        <v>124</v>
      </c>
      <c r="B18" s="3" t="s">
        <v>16</v>
      </c>
      <c r="C18" s="2" t="s">
        <v>10</v>
      </c>
      <c r="D18" s="15">
        <v>900</v>
      </c>
    </row>
    <row r="19" spans="1:7" ht="16.5" thickBot="1" x14ac:dyDescent="0.3">
      <c r="A19" s="4" t="s">
        <v>125</v>
      </c>
      <c r="B19" s="3" t="s">
        <v>17</v>
      </c>
      <c r="C19" s="2" t="s">
        <v>10</v>
      </c>
      <c r="D19" s="15">
        <v>0</v>
      </c>
    </row>
    <row r="20" spans="1:7" ht="16.5" thickBot="1" x14ac:dyDescent="0.3">
      <c r="A20" s="4" t="s">
        <v>126</v>
      </c>
      <c r="B20" s="3" t="s">
        <v>18</v>
      </c>
      <c r="C20" s="2" t="s">
        <v>10</v>
      </c>
      <c r="D20" s="15">
        <f>D21+D26+D29+D34</f>
        <v>5043.28</v>
      </c>
    </row>
    <row r="21" spans="1:7" ht="32.25" thickBot="1" x14ac:dyDescent="0.3">
      <c r="A21" s="5" t="s">
        <v>127</v>
      </c>
      <c r="B21" s="3" t="s">
        <v>19</v>
      </c>
      <c r="C21" s="2" t="s">
        <v>10</v>
      </c>
      <c r="D21" s="15">
        <v>4435.58</v>
      </c>
    </row>
    <row r="22" spans="1:7" ht="32.25" thickBot="1" x14ac:dyDescent="0.3">
      <c r="A22" s="2" t="s">
        <v>20</v>
      </c>
      <c r="B22" s="3" t="s">
        <v>21</v>
      </c>
      <c r="C22" s="2" t="s">
        <v>10</v>
      </c>
      <c r="D22" s="15">
        <v>300</v>
      </c>
      <c r="F22" s="24" t="s">
        <v>128</v>
      </c>
    </row>
    <row r="23" spans="1:7" ht="32.25" thickBot="1" x14ac:dyDescent="0.3">
      <c r="A23" s="2" t="s">
        <v>22</v>
      </c>
      <c r="B23" s="3" t="s">
        <v>23</v>
      </c>
      <c r="C23" s="2" t="s">
        <v>10</v>
      </c>
      <c r="D23" s="15">
        <v>0</v>
      </c>
      <c r="G23" s="24"/>
    </row>
    <row r="24" spans="1:7" ht="63.75" thickBot="1" x14ac:dyDescent="0.3">
      <c r="A24" s="2" t="s">
        <v>24</v>
      </c>
      <c r="B24" s="3" t="s">
        <v>25</v>
      </c>
      <c r="C24" s="2" t="s">
        <v>10</v>
      </c>
      <c r="D24" s="15">
        <v>406.72</v>
      </c>
    </row>
    <row r="25" spans="1:7" ht="16.5" thickBot="1" x14ac:dyDescent="0.3">
      <c r="A25" s="2" t="s">
        <v>26</v>
      </c>
      <c r="B25" s="3" t="s">
        <v>27</v>
      </c>
      <c r="C25" s="2" t="s">
        <v>10</v>
      </c>
      <c r="D25" s="15">
        <v>0</v>
      </c>
    </row>
    <row r="26" spans="1:7" ht="32.25" thickBot="1" x14ac:dyDescent="0.3">
      <c r="A26" s="5" t="s">
        <v>103</v>
      </c>
      <c r="B26" s="3" t="s">
        <v>28</v>
      </c>
      <c r="C26" s="2" t="s">
        <v>10</v>
      </c>
      <c r="D26" s="15">
        <f>D27+D28</f>
        <v>57.67</v>
      </c>
    </row>
    <row r="27" spans="1:7" ht="63.75" thickBot="1" x14ac:dyDescent="0.3">
      <c r="A27" s="2" t="s">
        <v>29</v>
      </c>
      <c r="B27" s="3" t="s">
        <v>30</v>
      </c>
      <c r="C27" s="2" t="s">
        <v>10</v>
      </c>
      <c r="D27" s="15">
        <v>16.02</v>
      </c>
    </row>
    <row r="28" spans="1:7" ht="32.25" thickBot="1" x14ac:dyDescent="0.3">
      <c r="A28" s="2" t="s">
        <v>31</v>
      </c>
      <c r="B28" s="3" t="s">
        <v>32</v>
      </c>
      <c r="C28" s="2" t="s">
        <v>10</v>
      </c>
      <c r="D28" s="15">
        <v>41.65</v>
      </c>
    </row>
    <row r="29" spans="1:7" ht="16.5" thickBot="1" x14ac:dyDescent="0.3">
      <c r="A29" s="5" t="s">
        <v>102</v>
      </c>
      <c r="B29" s="3" t="s">
        <v>33</v>
      </c>
      <c r="C29" s="2" t="s">
        <v>10</v>
      </c>
      <c r="D29" s="15">
        <f>D30+D32+D33</f>
        <v>311</v>
      </c>
    </row>
    <row r="30" spans="1:7" ht="16.5" thickBot="1" x14ac:dyDescent="0.3">
      <c r="A30" s="2" t="s">
        <v>34</v>
      </c>
      <c r="B30" s="3" t="s">
        <v>35</v>
      </c>
      <c r="C30" s="2" t="s">
        <v>10</v>
      </c>
      <c r="D30" s="15">
        <v>60</v>
      </c>
    </row>
    <row r="31" spans="1:7" ht="32.25" thickBot="1" x14ac:dyDescent="0.3">
      <c r="A31" s="2" t="s">
        <v>36</v>
      </c>
      <c r="B31" s="3" t="s">
        <v>37</v>
      </c>
      <c r="C31" s="2" t="s">
        <v>10</v>
      </c>
      <c r="D31" s="15">
        <v>0</v>
      </c>
    </row>
    <row r="32" spans="1:7" ht="16.5" thickBot="1" x14ac:dyDescent="0.3">
      <c r="A32" s="2" t="s">
        <v>38</v>
      </c>
      <c r="B32" s="3" t="s">
        <v>39</v>
      </c>
      <c r="C32" s="2" t="s">
        <v>10</v>
      </c>
      <c r="D32" s="15">
        <v>209</v>
      </c>
    </row>
    <row r="33" spans="1:4" ht="16.5" thickBot="1" x14ac:dyDescent="0.3">
      <c r="A33" s="2" t="s">
        <v>40</v>
      </c>
      <c r="B33" s="3" t="s">
        <v>41</v>
      </c>
      <c r="C33" s="2" t="s">
        <v>10</v>
      </c>
      <c r="D33" s="15">
        <v>42</v>
      </c>
    </row>
    <row r="34" spans="1:4" ht="16.5" thickBot="1" x14ac:dyDescent="0.3">
      <c r="A34" s="5" t="s">
        <v>101</v>
      </c>
      <c r="B34" s="3" t="s">
        <v>42</v>
      </c>
      <c r="C34" s="2" t="s">
        <v>10</v>
      </c>
      <c r="D34" s="15">
        <f>D35+D36+D37+D38+D39</f>
        <v>239.03000000000003</v>
      </c>
    </row>
    <row r="35" spans="1:4" ht="16.5" thickBot="1" x14ac:dyDescent="0.3">
      <c r="A35" s="2" t="s">
        <v>43</v>
      </c>
      <c r="B35" s="3" t="s">
        <v>44</v>
      </c>
      <c r="C35" s="2" t="s">
        <v>10</v>
      </c>
      <c r="D35" s="15">
        <v>21.9</v>
      </c>
    </row>
    <row r="36" spans="1:4" ht="32.25" thickBot="1" x14ac:dyDescent="0.3">
      <c r="A36" s="2" t="s">
        <v>45</v>
      </c>
      <c r="B36" s="3" t="s">
        <v>46</v>
      </c>
      <c r="C36" s="2" t="s">
        <v>10</v>
      </c>
      <c r="D36" s="15">
        <v>108.93</v>
      </c>
    </row>
    <row r="37" spans="1:4" ht="32.25" thickBot="1" x14ac:dyDescent="0.3">
      <c r="A37" s="2" t="s">
        <v>47</v>
      </c>
      <c r="B37" s="3" t="s">
        <v>48</v>
      </c>
      <c r="C37" s="2" t="s">
        <v>10</v>
      </c>
      <c r="D37" s="15">
        <v>108.2</v>
      </c>
    </row>
    <row r="38" spans="1:4" ht="16.5" thickBot="1" x14ac:dyDescent="0.3">
      <c r="A38" s="2" t="s">
        <v>49</v>
      </c>
      <c r="B38" s="3" t="s">
        <v>50</v>
      </c>
      <c r="C38" s="2" t="s">
        <v>10</v>
      </c>
      <c r="D38" s="15">
        <v>0</v>
      </c>
    </row>
    <row r="39" spans="1:4" ht="16.5" thickBot="1" x14ac:dyDescent="0.3">
      <c r="A39" s="2" t="s">
        <v>51</v>
      </c>
      <c r="B39" s="3" t="s">
        <v>52</v>
      </c>
      <c r="C39" s="2" t="s">
        <v>10</v>
      </c>
      <c r="D39" s="15">
        <v>0</v>
      </c>
    </row>
    <row r="40" spans="1:4" ht="48" thickBot="1" x14ac:dyDescent="0.3">
      <c r="A40" s="2" t="s">
        <v>53</v>
      </c>
      <c r="B40" s="3" t="s">
        <v>54</v>
      </c>
      <c r="C40" s="2" t="s">
        <v>10</v>
      </c>
      <c r="D40" s="15">
        <v>0</v>
      </c>
    </row>
    <row r="41" spans="1:4" ht="79.5" thickBot="1" x14ac:dyDescent="0.3">
      <c r="A41" s="2" t="s">
        <v>55</v>
      </c>
      <c r="B41" s="3" t="s">
        <v>56</v>
      </c>
      <c r="C41" s="2" t="s">
        <v>10</v>
      </c>
      <c r="D41" s="15">
        <v>0</v>
      </c>
    </row>
    <row r="42" spans="1:4" ht="32.25" thickBot="1" x14ac:dyDescent="0.3">
      <c r="A42" s="2" t="s">
        <v>57</v>
      </c>
      <c r="B42" s="3" t="s">
        <v>58</v>
      </c>
      <c r="C42" s="2" t="s">
        <v>10</v>
      </c>
      <c r="D42" s="15">
        <v>21</v>
      </c>
    </row>
    <row r="43" spans="1:4" ht="16.5" thickBot="1" x14ac:dyDescent="0.3">
      <c r="A43" s="2" t="s">
        <v>59</v>
      </c>
      <c r="B43" s="3" t="s">
        <v>16</v>
      </c>
      <c r="C43" s="2" t="s">
        <v>10</v>
      </c>
      <c r="D43" s="15">
        <v>0</v>
      </c>
    </row>
    <row r="44" spans="1:4" ht="16.5" thickBot="1" x14ac:dyDescent="0.3">
      <c r="A44" s="5" t="s">
        <v>104</v>
      </c>
      <c r="B44" s="3" t="s">
        <v>60</v>
      </c>
      <c r="C44" s="2" t="s">
        <v>10</v>
      </c>
      <c r="D44" s="15">
        <v>0</v>
      </c>
    </row>
    <row r="45" spans="1:4" ht="16.5" thickBot="1" x14ac:dyDescent="0.3">
      <c r="A45" s="5" t="s">
        <v>105</v>
      </c>
      <c r="B45" s="3" t="s">
        <v>61</v>
      </c>
      <c r="C45" s="2" t="s">
        <v>10</v>
      </c>
      <c r="D45" s="15">
        <v>120</v>
      </c>
    </row>
    <row r="46" spans="1:4" ht="16.5" thickBot="1" x14ac:dyDescent="0.3">
      <c r="A46" s="2" t="s">
        <v>62</v>
      </c>
      <c r="B46" s="3" t="s">
        <v>63</v>
      </c>
      <c r="C46" s="2" t="s">
        <v>10</v>
      </c>
      <c r="D46" s="15">
        <v>96</v>
      </c>
    </row>
    <row r="47" spans="1:4" ht="32.25" thickBot="1" x14ac:dyDescent="0.3">
      <c r="A47" s="2" t="s">
        <v>64</v>
      </c>
      <c r="B47" s="3" t="s">
        <v>65</v>
      </c>
      <c r="C47" s="2" t="s">
        <v>10</v>
      </c>
      <c r="D47" s="15">
        <v>150</v>
      </c>
    </row>
    <row r="48" spans="1:4" ht="32.25" thickBot="1" x14ac:dyDescent="0.3">
      <c r="A48" s="2" t="s">
        <v>66</v>
      </c>
      <c r="B48" s="3" t="s">
        <v>67</v>
      </c>
      <c r="C48" s="2" t="s">
        <v>10</v>
      </c>
      <c r="D48" s="15">
        <v>46.5</v>
      </c>
    </row>
    <row r="49" spans="1:4" ht="16.5" thickBot="1" x14ac:dyDescent="0.3">
      <c r="A49" s="2" t="s">
        <v>68</v>
      </c>
      <c r="B49" s="3" t="s">
        <v>69</v>
      </c>
      <c r="C49" s="2" t="s">
        <v>10</v>
      </c>
      <c r="D49" s="15">
        <v>0</v>
      </c>
    </row>
    <row r="50" spans="1:4" ht="48" thickBot="1" x14ac:dyDescent="0.3">
      <c r="A50" s="2" t="s">
        <v>70</v>
      </c>
      <c r="B50" s="3" t="s">
        <v>71</v>
      </c>
      <c r="C50" s="2" t="s">
        <v>10</v>
      </c>
      <c r="D50" s="15">
        <v>0</v>
      </c>
    </row>
    <row r="51" spans="1:4" ht="16.5" thickBot="1" x14ac:dyDescent="0.3">
      <c r="A51" s="2" t="s">
        <v>72</v>
      </c>
      <c r="B51" s="3" t="s">
        <v>16</v>
      </c>
      <c r="C51" s="2" t="s">
        <v>10</v>
      </c>
      <c r="D51" s="15">
        <v>0</v>
      </c>
    </row>
    <row r="52" spans="1:4" ht="16.5" thickBot="1" x14ac:dyDescent="0.3">
      <c r="A52" s="2" t="s">
        <v>73</v>
      </c>
      <c r="B52" s="3" t="s">
        <v>74</v>
      </c>
      <c r="C52" s="2" t="s">
        <v>10</v>
      </c>
      <c r="D52" s="15">
        <v>0</v>
      </c>
    </row>
    <row r="53" spans="1:4" ht="16.5" thickBot="1" x14ac:dyDescent="0.3">
      <c r="A53" s="2" t="s">
        <v>75</v>
      </c>
      <c r="B53" s="3" t="s">
        <v>76</v>
      </c>
      <c r="C53" s="2" t="s">
        <v>10</v>
      </c>
      <c r="D53" s="15">
        <v>690</v>
      </c>
    </row>
    <row r="54" spans="1:4" ht="16.5" thickBot="1" x14ac:dyDescent="0.3">
      <c r="A54" s="4" t="s">
        <v>106</v>
      </c>
      <c r="B54" s="3" t="s">
        <v>77</v>
      </c>
      <c r="C54" s="2" t="s">
        <v>10</v>
      </c>
      <c r="D54" s="15">
        <v>392</v>
      </c>
    </row>
    <row r="55" spans="1:4" ht="32.25" thickBot="1" x14ac:dyDescent="0.3">
      <c r="A55" s="4" t="s">
        <v>107</v>
      </c>
      <c r="B55" s="3" t="s">
        <v>78</v>
      </c>
      <c r="C55" s="2" t="s">
        <v>10</v>
      </c>
      <c r="D55" s="15">
        <v>0</v>
      </c>
    </row>
    <row r="56" spans="1:4" ht="32.25" thickBot="1" x14ac:dyDescent="0.3">
      <c r="A56" s="4" t="s">
        <v>108</v>
      </c>
      <c r="B56" s="3" t="s">
        <v>79</v>
      </c>
      <c r="C56" s="2" t="s">
        <v>10</v>
      </c>
      <c r="D56" s="15">
        <v>100</v>
      </c>
    </row>
    <row r="57" spans="1:4" ht="16.5" thickBot="1" x14ac:dyDescent="0.3">
      <c r="A57" s="4" t="s">
        <v>109</v>
      </c>
      <c r="B57" s="3" t="s">
        <v>80</v>
      </c>
      <c r="C57" s="2" t="s">
        <v>10</v>
      </c>
      <c r="D57" s="15">
        <v>0</v>
      </c>
    </row>
    <row r="58" spans="1:4" ht="16.5" thickBot="1" x14ac:dyDescent="0.3">
      <c r="A58" s="6" t="s">
        <v>110</v>
      </c>
      <c r="B58" s="7" t="s">
        <v>81</v>
      </c>
      <c r="C58" s="8" t="s">
        <v>10</v>
      </c>
      <c r="D58" s="16">
        <v>360</v>
      </c>
    </row>
    <row r="59" spans="1:4" ht="32.25" thickBot="1" x14ac:dyDescent="0.3">
      <c r="A59" s="9">
        <v>4</v>
      </c>
      <c r="B59" s="10" t="s">
        <v>82</v>
      </c>
      <c r="C59" s="9" t="s">
        <v>10</v>
      </c>
      <c r="D59" s="17">
        <v>0</v>
      </c>
    </row>
    <row r="60" spans="1:4" ht="32.25" thickBot="1" x14ac:dyDescent="0.3">
      <c r="A60" s="4" t="s">
        <v>111</v>
      </c>
      <c r="B60" s="3" t="s">
        <v>83</v>
      </c>
      <c r="C60" s="2" t="s">
        <v>10</v>
      </c>
      <c r="D60" s="15">
        <v>0</v>
      </c>
    </row>
    <row r="61" spans="1:4" ht="16.5" thickBot="1" x14ac:dyDescent="0.3">
      <c r="A61" s="5" t="s">
        <v>112</v>
      </c>
      <c r="B61" s="3" t="s">
        <v>84</v>
      </c>
      <c r="C61" s="2" t="s">
        <v>10</v>
      </c>
      <c r="D61" s="15">
        <v>0</v>
      </c>
    </row>
    <row r="62" spans="1:4" ht="37.5" customHeight="1" thickBot="1" x14ac:dyDescent="0.3">
      <c r="A62" s="5" t="s">
        <v>113</v>
      </c>
      <c r="B62" s="3" t="s">
        <v>85</v>
      </c>
      <c r="C62" s="2" t="s">
        <v>10</v>
      </c>
      <c r="D62" s="15">
        <v>0</v>
      </c>
    </row>
    <row r="63" spans="1:4" ht="16.5" thickBot="1" x14ac:dyDescent="0.3">
      <c r="A63" s="5" t="s">
        <v>114</v>
      </c>
      <c r="B63" s="3" t="s">
        <v>86</v>
      </c>
      <c r="C63" s="2" t="s">
        <v>10</v>
      </c>
      <c r="D63" s="15">
        <v>0</v>
      </c>
    </row>
    <row r="64" spans="1:4" ht="95.25" thickBot="1" x14ac:dyDescent="0.3">
      <c r="A64" s="5" t="s">
        <v>115</v>
      </c>
      <c r="B64" s="3" t="s">
        <v>87</v>
      </c>
      <c r="C64" s="2" t="s">
        <v>10</v>
      </c>
      <c r="D64" s="15">
        <v>0</v>
      </c>
    </row>
    <row r="65" spans="1:4" ht="16.5" thickBot="1" x14ac:dyDescent="0.3">
      <c r="A65" s="4" t="s">
        <v>116</v>
      </c>
      <c r="B65" s="3" t="s">
        <v>88</v>
      </c>
      <c r="C65" s="2" t="s">
        <v>10</v>
      </c>
      <c r="D65" s="15">
        <v>0</v>
      </c>
    </row>
    <row r="66" spans="1:4" ht="16.5" thickBot="1" x14ac:dyDescent="0.3">
      <c r="A66" s="2">
        <v>5</v>
      </c>
      <c r="B66" s="3" t="s">
        <v>89</v>
      </c>
      <c r="C66" s="2" t="s">
        <v>10</v>
      </c>
      <c r="D66" s="15">
        <v>5420.3</v>
      </c>
    </row>
    <row r="67" spans="1:4" ht="16.5" thickBot="1" x14ac:dyDescent="0.3">
      <c r="A67" s="25" t="s">
        <v>90</v>
      </c>
      <c r="B67" s="26"/>
      <c r="C67" s="26"/>
      <c r="D67" s="27"/>
    </row>
    <row r="68" spans="1:4" ht="48" thickBot="1" x14ac:dyDescent="0.3">
      <c r="A68" s="2">
        <v>1</v>
      </c>
      <c r="B68" s="3" t="s">
        <v>91</v>
      </c>
      <c r="C68" s="2" t="s">
        <v>92</v>
      </c>
      <c r="D68" s="14">
        <v>21</v>
      </c>
    </row>
    <row r="69" spans="1:4" ht="16.5" thickBot="1" x14ac:dyDescent="0.3">
      <c r="A69" s="2">
        <v>2</v>
      </c>
      <c r="B69" s="3" t="s">
        <v>93</v>
      </c>
      <c r="C69" s="2" t="s">
        <v>94</v>
      </c>
      <c r="D69" s="11">
        <v>11.15</v>
      </c>
    </row>
    <row r="70" spans="1:4" ht="32.25" thickBot="1" x14ac:dyDescent="0.3">
      <c r="A70" s="2">
        <v>3</v>
      </c>
      <c r="B70" s="3" t="s">
        <v>95</v>
      </c>
      <c r="C70" s="2" t="s">
        <v>96</v>
      </c>
      <c r="D70" s="12">
        <v>44</v>
      </c>
    </row>
    <row r="71" spans="1:4" ht="16.5" thickBot="1" x14ac:dyDescent="0.3">
      <c r="A71" s="8">
        <v>4</v>
      </c>
      <c r="B71" s="7" t="s">
        <v>97</v>
      </c>
      <c r="C71" s="8" t="s">
        <v>98</v>
      </c>
      <c r="D71" s="13">
        <v>70</v>
      </c>
    </row>
    <row r="72" spans="1:4" ht="15.75" x14ac:dyDescent="0.25">
      <c r="A72" s="1"/>
    </row>
    <row r="73" spans="1:4" ht="15.75" x14ac:dyDescent="0.25">
      <c r="A73" s="1"/>
    </row>
  </sheetData>
  <mergeCells count="6">
    <mergeCell ref="A67:D67"/>
    <mergeCell ref="A4:E4"/>
    <mergeCell ref="A6:E6"/>
    <mergeCell ref="A7:E7"/>
    <mergeCell ref="A8:E8"/>
    <mergeCell ref="A5:E5"/>
  </mergeCells>
  <hyperlinks>
    <hyperlink ref="D2" location="sub_0" display="sub_0"/>
  </hyperlink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отчет!sub_2006</vt:lpstr>
      <vt:lpstr>отчет!sub_2061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2023-05-10T12:56:26Z</dcterms:modified>
</cp:coreProperties>
</file>