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\Приказ ФАС 38-19 от 18.01.2019г. - прил 9\"/>
    </mc:Choice>
  </mc:AlternateContent>
  <xr:revisionPtr revIDLastSave="0" documentId="13_ncr:1_{EF25A588-3B2F-44F2-A38E-4154642B01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2" sheetId="3" r:id="rId1"/>
    <sheet name="Лист1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9002" localSheetId="0">Лист2!$K$2</definedName>
    <definedName name="sub_9022" localSheetId="0">Лист2!$B$19</definedName>
    <definedName name="sub_9023" localSheetId="0">Лист2!$B$26</definedName>
    <definedName name="sub_9024" localSheetId="0">Лист2!$B$28</definedName>
    <definedName name="sub_9025" localSheetId="0">Лист2!$B$30</definedName>
    <definedName name="unitsWaste">'[1]Виды отходов'!$D$2:$D$501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3" l="1"/>
  <c r="F19" i="3"/>
  <c r="F18" i="3" s="1"/>
  <c r="G19" i="3" l="1"/>
  <c r="G18" i="3" s="1"/>
</calcChain>
</file>

<file path=xl/sharedStrings.xml><?xml version="1.0" encoding="utf-8"?>
<sst xmlns="http://schemas.openxmlformats.org/spreadsheetml/2006/main" count="138" uniqueCount="72">
  <si>
    <t>к приказу ФАС России</t>
  </si>
  <si>
    <t>от 18.01.2019 N 38/19</t>
  </si>
  <si>
    <t>Форма 2</t>
  </si>
  <si>
    <t>(наименование субъекта естественной монополии)</t>
  </si>
  <si>
    <t>Приложение N 9</t>
  </si>
  <si>
    <t>N</t>
  </si>
  <si>
    <t>Наименование показателя</t>
  </si>
  <si>
    <t>Сроки строительства</t>
  </si>
  <si>
    <t>Стоимостная оценка инвестиций, тыс. руб. (без НДС)</t>
  </si>
  <si>
    <t>Основные проектные характеристики объектов капитального строительства</t>
  </si>
  <si>
    <t>начало</t>
  </si>
  <si>
    <t>окончание</t>
  </si>
  <si>
    <t>совокупно по объекту</t>
  </si>
  <si>
    <t>в отчетном периоде</t>
  </si>
  <si>
    <t>источник финансирования</t>
  </si>
  <si>
    <t>протяженность линейной части газопроводов, км</t>
  </si>
  <si>
    <t>диаметр (диапазон диаметров) газопроводов, мм</t>
  </si>
  <si>
    <t>количество газорегуляторных пунктов, единиц</t>
  </si>
  <si>
    <t>1.</t>
  </si>
  <si>
    <t>Общая сумма инвестиций</t>
  </si>
  <si>
    <t>2.</t>
  </si>
  <si>
    <t>Сведения о строительстве, реконструкции объектов капитального строительства</t>
  </si>
  <si>
    <t>2.1.</t>
  </si>
  <si>
    <t>3.</t>
  </si>
  <si>
    <t>Объекты капитального строительства (основные стройки):</t>
  </si>
  <si>
    <t>3.1.</t>
  </si>
  <si>
    <t>4.</t>
  </si>
  <si>
    <t>Новые объекты:</t>
  </si>
  <si>
    <t>4.1.</t>
  </si>
  <si>
    <t>5.</t>
  </si>
  <si>
    <t>Реконструируемые (модернизируемые) объекты:</t>
  </si>
  <si>
    <t>5.1.</t>
  </si>
  <si>
    <t>6.</t>
  </si>
  <si>
    <t>Сведения о приобретении оборудования не входящего в сметы строек</t>
  </si>
  <si>
    <t>6.1.</t>
  </si>
  <si>
    <t>7.</t>
  </si>
  <si>
    <t>Сведения о долгосрочных финансовых вложениях</t>
  </si>
  <si>
    <t>7.1.</t>
  </si>
  <si>
    <t>8.</t>
  </si>
  <si>
    <t>Сведения о приобретении внеоборотных активов</t>
  </si>
  <si>
    <t>8.1.</t>
  </si>
  <si>
    <t>плата за тех. присоединение</t>
  </si>
  <si>
    <t>2.2.</t>
  </si>
  <si>
    <r>
      <t xml:space="preserve">Информация об инвестиционных программах </t>
    </r>
    <r>
      <rPr>
        <b/>
        <u/>
        <sz val="10"/>
        <color rgb="FF26282F"/>
        <rFont val="Times New Roman"/>
        <family val="1"/>
        <charset val="204"/>
      </rPr>
      <t>ООО "Горгаз"</t>
    </r>
  </si>
  <si>
    <t>-</t>
  </si>
  <si>
    <t>на  2021 год в сфере транспортировки газа по газораспределительным сетям</t>
  </si>
  <si>
    <t>Контрагент</t>
  </si>
  <si>
    <t>Итого</t>
  </si>
  <si>
    <t>янв. 21</t>
  </si>
  <si>
    <t>февр. 21</t>
  </si>
  <si>
    <t>апр. 21</t>
  </si>
  <si>
    <t>май 21</t>
  </si>
  <si>
    <t>авг. 21</t>
  </si>
  <si>
    <t>сент. 21</t>
  </si>
  <si>
    <t>Количество</t>
  </si>
  <si>
    <t>Сумма</t>
  </si>
  <si>
    <t>ТЮМЕНЬСТРОЙКОМ ООО</t>
  </si>
  <si>
    <t>СЕРВИС-СТРОЙ ООО СК</t>
  </si>
  <si>
    <t>ГРАНТ+ ООО</t>
  </si>
  <si>
    <t>Алиев Курбан Магомедович ИП</t>
  </si>
  <si>
    <t>Кузнецова И.В.</t>
  </si>
  <si>
    <t>Худова Оксана Ивановна</t>
  </si>
  <si>
    <t>КРАФТ ООО</t>
  </si>
  <si>
    <t xml:space="preserve">Строительство подземного газопровода высокого давления к объекту: «Производственная база» по адресу: ЯНАО,  г. Губкинский,  панель 16, производственная база №0005 </t>
  </si>
  <si>
    <t>Строительство подземного газопровода низкого давления к объекту: «Жилой дом» по адресу: ЯНАО,  г. Губкинский,  микрорайон №13, дом 88</t>
  </si>
  <si>
    <t xml:space="preserve">Строительство подземного газопровода высокого давления к объекту: «Производственная база» по адресу: ЯНАО,  г. Губкинский,  пром.зона панель №2 </t>
  </si>
  <si>
    <t>Строительство надземного газопровода низкого давления к объекту: «Жилого дома» по адресу: ЯНАО,  г. Губкинский,  микрорайон 16, дом 2</t>
  </si>
  <si>
    <t xml:space="preserve">Строительство надземного газопровода низкого давления к объекту: «Гараж-склад» по адресу: ЯНАО,  г. Губкинский,  пром.зона панель №3 </t>
  </si>
  <si>
    <t xml:space="preserve">Строительство подземного газопровода высокого давления к объекту: «Котельная» по адресу: ЯНАО,  г. Губкинский,  промышленная зона, панель 16, производственная база №0001 </t>
  </si>
  <si>
    <t>2.3.</t>
  </si>
  <si>
    <t>2.4.</t>
  </si>
  <si>
    <t>2.5.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</si>
</sst>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rgb="FF26282F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26282F"/>
      <name val="Times New Roman"/>
      <family val="1"/>
      <charset val="204"/>
    </font>
    <font>
      <b/>
      <u/>
      <sz val="10"/>
      <color rgb="FF26282F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0"/>
      <color indexed="21"/>
      <name val="Arial"/>
    </font>
    <font>
      <sz val="9"/>
      <name val="Arial"/>
    </font>
    <font>
      <b/>
      <sz val="10"/>
      <color indexed="2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/>
    <xf numFmtId="0" fontId="11" fillId="0" borderId="0"/>
  </cellStyleXfs>
  <cellXfs count="44">
    <xf numFmtId="0" fontId="0" fillId="0" borderId="0" xfId="0"/>
    <xf numFmtId="0" fontId="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2" borderId="10" xfId="6" applyNumberFormat="1" applyFont="1" applyFill="1" applyBorder="1" applyAlignment="1">
      <alignment horizontal="center" vertical="top"/>
    </xf>
    <xf numFmtId="0" fontId="13" fillId="0" borderId="12" xfId="6" applyNumberFormat="1" applyFont="1" applyBorder="1" applyAlignment="1">
      <alignment vertical="top" wrapText="1"/>
    </xf>
    <xf numFmtId="0" fontId="13" fillId="0" borderId="12" xfId="6" applyNumberFormat="1" applyFont="1" applyBorder="1" applyAlignment="1">
      <alignment horizontal="right" vertical="top"/>
    </xf>
    <xf numFmtId="3" fontId="13" fillId="0" borderId="12" xfId="6" applyNumberFormat="1" applyFont="1" applyBorder="1" applyAlignment="1">
      <alignment horizontal="right" vertical="top"/>
    </xf>
    <xf numFmtId="0" fontId="13" fillId="0" borderId="12" xfId="6" applyNumberFormat="1" applyFont="1" applyBorder="1" applyAlignment="1">
      <alignment vertical="top"/>
    </xf>
    <xf numFmtId="164" fontId="13" fillId="0" borderId="12" xfId="6" applyNumberFormat="1" applyFont="1" applyBorder="1" applyAlignment="1">
      <alignment horizontal="right" vertical="top"/>
    </xf>
    <xf numFmtId="0" fontId="14" fillId="2" borderId="10" xfId="6" applyNumberFormat="1" applyFont="1" applyFill="1" applyBorder="1" applyAlignment="1">
      <alignment vertical="top"/>
    </xf>
    <xf numFmtId="164" fontId="14" fillId="2" borderId="10" xfId="6" applyNumberFormat="1" applyFont="1" applyFill="1" applyBorder="1" applyAlignment="1">
      <alignment horizontal="right" vertical="top"/>
    </xf>
    <xf numFmtId="3" fontId="14" fillId="2" borderId="10" xfId="6" applyNumberFormat="1" applyFont="1" applyFill="1" applyBorder="1" applyAlignment="1">
      <alignment horizontal="right" vertical="top"/>
    </xf>
    <xf numFmtId="0" fontId="14" fillId="2" borderId="10" xfId="6" applyNumberFormat="1" applyFont="1" applyFill="1" applyBorder="1" applyAlignment="1">
      <alignment horizontal="right" vertical="top"/>
    </xf>
    <xf numFmtId="0" fontId="5" fillId="0" borderId="5" xfId="0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2" borderId="10" xfId="6" applyNumberFormat="1" applyFont="1" applyFill="1" applyBorder="1" applyAlignment="1">
      <alignment horizontal="center" vertical="top"/>
    </xf>
    <xf numFmtId="0" fontId="12" fillId="2" borderId="9" xfId="6" applyNumberFormat="1" applyFont="1" applyFill="1" applyBorder="1" applyAlignment="1">
      <alignment vertical="top" wrapText="1"/>
    </xf>
    <xf numFmtId="0" fontId="12" fillId="2" borderId="11" xfId="6" applyNumberFormat="1" applyFont="1" applyFill="1" applyBorder="1" applyAlignment="1">
      <alignment vertical="top" wrapText="1"/>
    </xf>
    <xf numFmtId="0" fontId="12" fillId="2" borderId="10" xfId="6" applyNumberFormat="1" applyFont="1" applyFill="1" applyBorder="1" applyAlignment="1">
      <alignment horizontal="left" vertical="top"/>
    </xf>
  </cellXfs>
  <cellStyles count="7">
    <cellStyle name="Гиперссылка" xfId="5" builtinId="8"/>
    <cellStyle name="Обычный" xfId="0" builtinId="0"/>
    <cellStyle name="Обычный 2" xfId="3" xr:uid="{00000000-0005-0000-0000-000002000000}"/>
    <cellStyle name="Обычный 2 2" xfId="2" xr:uid="{00000000-0005-0000-0000-000003000000}"/>
    <cellStyle name="Обычный 3" xfId="4" xr:uid="{00000000-0005-0000-0000-000004000000}"/>
    <cellStyle name="Обычный_Лист1" xfId="6" xr:uid="{6FCCD97A-25F4-4510-BFA2-6CD385568034}"/>
    <cellStyle name="Стиль 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40"/>
  <sheetViews>
    <sheetView tabSelected="1" zoomScaleNormal="100" workbookViewId="0">
      <selection activeCell="G13" sqref="G13"/>
    </sheetView>
  </sheetViews>
  <sheetFormatPr defaultRowHeight="12.75" x14ac:dyDescent="0.2"/>
  <cols>
    <col min="1" max="1" width="9.140625" style="1"/>
    <col min="2" max="2" width="9.140625" style="6"/>
    <col min="3" max="3" width="19.140625" style="6" customWidth="1"/>
    <col min="4" max="11" width="19.140625" style="7" customWidth="1"/>
    <col min="12" max="16384" width="9.140625" style="1"/>
  </cols>
  <sheetData>
    <row r="2" spans="2:11" x14ac:dyDescent="0.2">
      <c r="K2" s="8" t="s">
        <v>4</v>
      </c>
    </row>
    <row r="3" spans="2:11" x14ac:dyDescent="0.2">
      <c r="K3" s="9" t="s">
        <v>0</v>
      </c>
    </row>
    <row r="4" spans="2:11" x14ac:dyDescent="0.2">
      <c r="K4" s="8" t="s">
        <v>1</v>
      </c>
    </row>
    <row r="5" spans="2:11" x14ac:dyDescent="0.2">
      <c r="K5" s="8" t="s">
        <v>2</v>
      </c>
    </row>
    <row r="10" spans="2:11" x14ac:dyDescent="0.2">
      <c r="B10" s="10"/>
    </row>
    <row r="11" spans="2:11" x14ac:dyDescent="0.2">
      <c r="G11" s="11" t="s">
        <v>43</v>
      </c>
    </row>
    <row r="12" spans="2:11" x14ac:dyDescent="0.2">
      <c r="G12" s="11" t="s">
        <v>3</v>
      </c>
    </row>
    <row r="13" spans="2:11" x14ac:dyDescent="0.2">
      <c r="G13" s="11" t="s">
        <v>45</v>
      </c>
    </row>
    <row r="14" spans="2:11" ht="13.5" thickBot="1" x14ac:dyDescent="0.25">
      <c r="B14" s="10"/>
    </row>
    <row r="15" spans="2:11" ht="13.5" thickBot="1" x14ac:dyDescent="0.25">
      <c r="B15" s="35" t="s">
        <v>5</v>
      </c>
      <c r="C15" s="35" t="s">
        <v>6</v>
      </c>
      <c r="D15" s="37" t="s">
        <v>7</v>
      </c>
      <c r="E15" s="38"/>
      <c r="F15" s="37" t="s">
        <v>8</v>
      </c>
      <c r="G15" s="39"/>
      <c r="H15" s="38"/>
      <c r="I15" s="37" t="s">
        <v>9</v>
      </c>
      <c r="J15" s="39"/>
      <c r="K15" s="38"/>
    </row>
    <row r="16" spans="2:11" ht="39" thickBot="1" x14ac:dyDescent="0.25">
      <c r="B16" s="36"/>
      <c r="C16" s="36"/>
      <c r="D16" s="2" t="s">
        <v>10</v>
      </c>
      <c r="E16" s="2" t="s">
        <v>11</v>
      </c>
      <c r="F16" s="2" t="s">
        <v>12</v>
      </c>
      <c r="G16" s="2" t="s">
        <v>13</v>
      </c>
      <c r="H16" s="2" t="s">
        <v>14</v>
      </c>
      <c r="I16" s="2" t="s">
        <v>15</v>
      </c>
      <c r="J16" s="2" t="s">
        <v>16</v>
      </c>
      <c r="K16" s="5" t="s">
        <v>17</v>
      </c>
    </row>
    <row r="17" spans="2:11" ht="13.5" thickBot="1" x14ac:dyDescent="0.25"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5">
        <v>10</v>
      </c>
    </row>
    <row r="18" spans="2:11" ht="26.25" thickBot="1" x14ac:dyDescent="0.25">
      <c r="B18" s="2" t="s">
        <v>18</v>
      </c>
      <c r="C18" s="12" t="s">
        <v>19</v>
      </c>
      <c r="D18" s="2"/>
      <c r="E18" s="2"/>
      <c r="F18" s="33">
        <f>F19</f>
        <v>982.72800000000007</v>
      </c>
      <c r="G18" s="33">
        <f>G19</f>
        <v>982.72800000000007</v>
      </c>
      <c r="H18" s="2"/>
      <c r="I18" s="2"/>
      <c r="J18" s="2"/>
      <c r="K18" s="5"/>
    </row>
    <row r="19" spans="2:11" ht="78" customHeight="1" thickBot="1" x14ac:dyDescent="0.25">
      <c r="B19" s="2" t="s">
        <v>20</v>
      </c>
      <c r="C19" s="13" t="s">
        <v>21</v>
      </c>
      <c r="D19" s="2"/>
      <c r="E19" s="2"/>
      <c r="F19" s="33">
        <f>SUM(F20:F21)</f>
        <v>982.72800000000007</v>
      </c>
      <c r="G19" s="33">
        <f>SUM(G20:G21)</f>
        <v>982.72800000000007</v>
      </c>
      <c r="H19" s="2"/>
      <c r="I19" s="32">
        <f>SUM(I20:I21)</f>
        <v>0.11</v>
      </c>
      <c r="J19" s="2"/>
      <c r="K19" s="5"/>
    </row>
    <row r="20" spans="2:11" ht="128.25" thickBot="1" x14ac:dyDescent="0.25">
      <c r="B20" s="14" t="s">
        <v>22</v>
      </c>
      <c r="C20" s="31" t="s">
        <v>63</v>
      </c>
      <c r="D20" s="4">
        <v>44305</v>
      </c>
      <c r="E20" s="4">
        <v>44420</v>
      </c>
      <c r="F20" s="33">
        <v>709.16399999999999</v>
      </c>
      <c r="G20" s="33">
        <v>709.16399999999999</v>
      </c>
      <c r="H20" s="34" t="s">
        <v>41</v>
      </c>
      <c r="I20" s="32">
        <v>0.09</v>
      </c>
      <c r="J20" s="2">
        <v>110</v>
      </c>
      <c r="K20" s="5">
        <v>1</v>
      </c>
    </row>
    <row r="21" spans="2:11" ht="115.5" thickBot="1" x14ac:dyDescent="0.25">
      <c r="B21" s="2" t="s">
        <v>42</v>
      </c>
      <c r="C21" s="31" t="s">
        <v>64</v>
      </c>
      <c r="D21" s="4">
        <v>44340</v>
      </c>
      <c r="E21" s="4">
        <v>44510</v>
      </c>
      <c r="F21" s="33">
        <v>273.56400000000002</v>
      </c>
      <c r="G21" s="33">
        <v>273.56400000000002</v>
      </c>
      <c r="H21" s="34" t="s">
        <v>41</v>
      </c>
      <c r="I21" s="32">
        <v>0.02</v>
      </c>
      <c r="J21" s="2">
        <v>63</v>
      </c>
      <c r="K21" s="5">
        <v>0</v>
      </c>
    </row>
    <row r="22" spans="2:11" ht="103.5" customHeight="1" thickBot="1" x14ac:dyDescent="0.25">
      <c r="B22" s="14" t="s">
        <v>69</v>
      </c>
      <c r="C22" s="31" t="s">
        <v>65</v>
      </c>
      <c r="D22" s="4">
        <v>44235</v>
      </c>
      <c r="E22" s="4">
        <v>44314</v>
      </c>
      <c r="F22" s="33">
        <v>111.574</v>
      </c>
      <c r="G22" s="33">
        <v>111.574</v>
      </c>
      <c r="H22" s="34" t="s">
        <v>41</v>
      </c>
      <c r="I22" s="32">
        <v>1.7000000000000001E-2</v>
      </c>
      <c r="J22" s="2">
        <v>63</v>
      </c>
      <c r="K22" s="20">
        <v>0</v>
      </c>
    </row>
    <row r="23" spans="2:11" ht="102.75" thickBot="1" x14ac:dyDescent="0.25">
      <c r="B23" s="2" t="s">
        <v>70</v>
      </c>
      <c r="C23" s="31" t="s">
        <v>67</v>
      </c>
      <c r="D23" s="4">
        <v>43830</v>
      </c>
      <c r="E23" s="4">
        <v>44278</v>
      </c>
      <c r="F23" s="33">
        <v>63.844999999999999</v>
      </c>
      <c r="G23" s="33">
        <v>63.844999999999999</v>
      </c>
      <c r="H23" s="34" t="s">
        <v>41</v>
      </c>
      <c r="I23" s="32">
        <v>0.01</v>
      </c>
      <c r="J23" s="2">
        <v>57</v>
      </c>
      <c r="K23" s="20">
        <v>0</v>
      </c>
    </row>
    <row r="24" spans="2:11" ht="102.75" thickBot="1" x14ac:dyDescent="0.25">
      <c r="B24" s="14" t="s">
        <v>71</v>
      </c>
      <c r="C24" s="31" t="s">
        <v>66</v>
      </c>
      <c r="D24" s="4">
        <v>43830</v>
      </c>
      <c r="E24" s="4">
        <v>44409</v>
      </c>
      <c r="F24" s="33">
        <v>63.844999999999999</v>
      </c>
      <c r="G24" s="33">
        <v>63.844999999999999</v>
      </c>
      <c r="H24" s="34" t="s">
        <v>41</v>
      </c>
      <c r="I24" s="32">
        <v>0.02</v>
      </c>
      <c r="J24" s="2">
        <v>57</v>
      </c>
      <c r="K24" s="20">
        <v>0</v>
      </c>
    </row>
    <row r="25" spans="2:11" ht="141" thickBot="1" x14ac:dyDescent="0.25">
      <c r="B25" s="2" t="s">
        <v>42</v>
      </c>
      <c r="C25" s="31" t="s">
        <v>68</v>
      </c>
      <c r="D25" s="4">
        <v>44418</v>
      </c>
      <c r="E25" s="4">
        <v>44440</v>
      </c>
      <c r="F25" s="33">
        <v>41.408999999999999</v>
      </c>
      <c r="G25" s="33">
        <v>41.408999999999999</v>
      </c>
      <c r="H25" s="34" t="s">
        <v>41</v>
      </c>
      <c r="I25" s="32">
        <v>5.0000000000000001E-3</v>
      </c>
      <c r="J25" s="2">
        <v>108</v>
      </c>
      <c r="K25" s="20">
        <v>0</v>
      </c>
    </row>
    <row r="26" spans="2:11" ht="51.75" thickBot="1" x14ac:dyDescent="0.25">
      <c r="B26" s="2" t="s">
        <v>23</v>
      </c>
      <c r="C26" s="12" t="s">
        <v>24</v>
      </c>
      <c r="D26" s="14" t="s">
        <v>44</v>
      </c>
      <c r="E26" s="14" t="s">
        <v>44</v>
      </c>
      <c r="F26" s="14" t="s">
        <v>44</v>
      </c>
      <c r="G26" s="14" t="s">
        <v>44</v>
      </c>
      <c r="H26" s="14" t="s">
        <v>44</v>
      </c>
      <c r="I26" s="14" t="s">
        <v>44</v>
      </c>
      <c r="J26" s="14" t="s">
        <v>44</v>
      </c>
      <c r="K26" s="14" t="s">
        <v>44</v>
      </c>
    </row>
    <row r="27" spans="2:11" ht="13.5" thickBot="1" x14ac:dyDescent="0.25">
      <c r="B27" s="2" t="s">
        <v>25</v>
      </c>
      <c r="C27" s="3"/>
      <c r="D27" s="2"/>
      <c r="E27" s="2"/>
      <c r="F27" s="2"/>
      <c r="G27" s="2"/>
      <c r="H27" s="2"/>
      <c r="I27" s="2"/>
      <c r="J27" s="2"/>
      <c r="K27" s="5"/>
    </row>
    <row r="28" spans="2:11" ht="13.5" thickBot="1" x14ac:dyDescent="0.25">
      <c r="B28" s="2" t="s">
        <v>26</v>
      </c>
      <c r="C28" s="12" t="s">
        <v>27</v>
      </c>
      <c r="D28" s="14" t="s">
        <v>44</v>
      </c>
      <c r="E28" s="14" t="s">
        <v>44</v>
      </c>
      <c r="F28" s="14" t="s">
        <v>44</v>
      </c>
      <c r="G28" s="14" t="s">
        <v>44</v>
      </c>
      <c r="H28" s="14" t="s">
        <v>44</v>
      </c>
      <c r="I28" s="14" t="s">
        <v>44</v>
      </c>
      <c r="J28" s="14" t="s">
        <v>44</v>
      </c>
      <c r="K28" s="14" t="s">
        <v>44</v>
      </c>
    </row>
    <row r="29" spans="2:11" ht="13.5" thickBot="1" x14ac:dyDescent="0.25">
      <c r="B29" s="2" t="s">
        <v>28</v>
      </c>
      <c r="C29" s="12"/>
      <c r="D29" s="2"/>
      <c r="E29" s="2"/>
      <c r="F29" s="2"/>
      <c r="G29" s="2"/>
      <c r="H29" s="2"/>
      <c r="I29" s="2"/>
      <c r="J29" s="2"/>
      <c r="K29" s="5"/>
    </row>
    <row r="30" spans="2:11" ht="39" thickBot="1" x14ac:dyDescent="0.25">
      <c r="B30" s="2" t="s">
        <v>29</v>
      </c>
      <c r="C30" s="12" t="s">
        <v>30</v>
      </c>
      <c r="D30" s="14" t="s">
        <v>44</v>
      </c>
      <c r="E30" s="14" t="s">
        <v>44</v>
      </c>
      <c r="F30" s="14" t="s">
        <v>44</v>
      </c>
      <c r="G30" s="14" t="s">
        <v>44</v>
      </c>
      <c r="H30" s="14" t="s">
        <v>44</v>
      </c>
      <c r="I30" s="14" t="s">
        <v>44</v>
      </c>
      <c r="J30" s="14" t="s">
        <v>44</v>
      </c>
      <c r="K30" s="14" t="s">
        <v>44</v>
      </c>
    </row>
    <row r="31" spans="2:11" ht="13.5" thickBot="1" x14ac:dyDescent="0.25">
      <c r="B31" s="2" t="s">
        <v>31</v>
      </c>
      <c r="C31" s="3"/>
      <c r="D31" s="2"/>
      <c r="E31" s="2"/>
      <c r="F31" s="2"/>
      <c r="G31" s="2"/>
      <c r="H31" s="2"/>
      <c r="I31" s="2"/>
      <c r="J31" s="2"/>
      <c r="K31" s="5"/>
    </row>
    <row r="32" spans="2:11" ht="64.5" thickBot="1" x14ac:dyDescent="0.25">
      <c r="B32" s="2" t="s">
        <v>32</v>
      </c>
      <c r="C32" s="12" t="s">
        <v>33</v>
      </c>
      <c r="D32" s="14" t="s">
        <v>44</v>
      </c>
      <c r="E32" s="14" t="s">
        <v>44</v>
      </c>
      <c r="F32" s="14" t="s">
        <v>44</v>
      </c>
      <c r="G32" s="14" t="s">
        <v>44</v>
      </c>
      <c r="H32" s="14" t="s">
        <v>44</v>
      </c>
      <c r="I32" s="14" t="s">
        <v>44</v>
      </c>
      <c r="J32" s="14" t="s">
        <v>44</v>
      </c>
      <c r="K32" s="5" t="s">
        <v>44</v>
      </c>
    </row>
    <row r="33" spans="2:11" ht="13.5" thickBot="1" x14ac:dyDescent="0.25">
      <c r="B33" s="2" t="s">
        <v>34</v>
      </c>
      <c r="C33" s="3"/>
      <c r="D33" s="2"/>
      <c r="E33" s="2"/>
      <c r="F33" s="2"/>
      <c r="G33" s="2"/>
      <c r="H33" s="2"/>
      <c r="I33" s="2"/>
      <c r="J33" s="2"/>
      <c r="K33" s="5"/>
    </row>
    <row r="34" spans="2:11" ht="51.75" thickBot="1" x14ac:dyDescent="0.25">
      <c r="B34" s="2" t="s">
        <v>35</v>
      </c>
      <c r="C34" s="12" t="s">
        <v>36</v>
      </c>
      <c r="D34" s="15" t="s">
        <v>44</v>
      </c>
      <c r="E34" s="15" t="s">
        <v>44</v>
      </c>
      <c r="F34" s="15" t="s">
        <v>44</v>
      </c>
      <c r="G34" s="15" t="s">
        <v>44</v>
      </c>
      <c r="H34" s="15" t="s">
        <v>44</v>
      </c>
      <c r="I34" s="15" t="s">
        <v>44</v>
      </c>
      <c r="J34" s="15" t="s">
        <v>44</v>
      </c>
      <c r="K34" s="5" t="s">
        <v>44</v>
      </c>
    </row>
    <row r="35" spans="2:11" ht="13.5" thickBot="1" x14ac:dyDescent="0.25">
      <c r="B35" s="2" t="s">
        <v>37</v>
      </c>
      <c r="C35" s="3"/>
      <c r="D35" s="2"/>
      <c r="E35" s="2"/>
      <c r="F35" s="2"/>
      <c r="G35" s="2"/>
      <c r="H35" s="2"/>
      <c r="I35" s="2"/>
      <c r="J35" s="2"/>
      <c r="K35" s="5"/>
    </row>
    <row r="36" spans="2:11" ht="51.75" thickBot="1" x14ac:dyDescent="0.25">
      <c r="B36" s="15" t="s">
        <v>38</v>
      </c>
      <c r="C36" s="16" t="s">
        <v>39</v>
      </c>
      <c r="D36" s="15" t="s">
        <v>44</v>
      </c>
      <c r="E36" s="15" t="s">
        <v>44</v>
      </c>
      <c r="F36" s="15" t="s">
        <v>44</v>
      </c>
      <c r="G36" s="15" t="s">
        <v>44</v>
      </c>
      <c r="H36" s="15" t="s">
        <v>44</v>
      </c>
      <c r="I36" s="15" t="s">
        <v>44</v>
      </c>
      <c r="J36" s="15" t="s">
        <v>44</v>
      </c>
      <c r="K36" s="14" t="s">
        <v>44</v>
      </c>
    </row>
    <row r="37" spans="2:11" ht="13.5" thickBot="1" x14ac:dyDescent="0.25">
      <c r="B37" s="17" t="s">
        <v>40</v>
      </c>
      <c r="C37" s="18"/>
      <c r="D37" s="17"/>
      <c r="E37" s="17"/>
      <c r="F37" s="17"/>
      <c r="G37" s="17"/>
      <c r="H37" s="17"/>
      <c r="I37" s="17"/>
      <c r="J37" s="17"/>
      <c r="K37" s="19"/>
    </row>
    <row r="38" spans="2:11" x14ac:dyDescent="0.2">
      <c r="B38" s="10"/>
    </row>
    <row r="39" spans="2:11" x14ac:dyDescent="0.2">
      <c r="B39" s="10"/>
    </row>
    <row r="40" spans="2:11" x14ac:dyDescent="0.2">
      <c r="B40" s="10"/>
    </row>
  </sheetData>
  <mergeCells count="5">
    <mergeCell ref="B15:B16"/>
    <mergeCell ref="C15:C16"/>
    <mergeCell ref="D15:E15"/>
    <mergeCell ref="F15:H15"/>
    <mergeCell ref="I15:K15"/>
  </mergeCells>
  <hyperlinks>
    <hyperlink ref="K3" location="sub_0" display="sub_0" xr:uid="{00000000-0004-0000-0000-000000000000}"/>
  </hyperlink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2A593-9252-4F85-9BA5-027F76C6C67A}">
  <sheetPr>
    <pageSetUpPr fitToPage="1"/>
  </sheetPr>
  <dimension ref="B4:P13"/>
  <sheetViews>
    <sheetView workbookViewId="0">
      <selection activeCell="B44" sqref="B44"/>
    </sheetView>
  </sheetViews>
  <sheetFormatPr defaultRowHeight="12.75" x14ac:dyDescent="0.2"/>
  <cols>
    <col min="2" max="2" width="26.85546875" bestFit="1" customWidth="1"/>
    <col min="3" max="3" width="10.85546875" bestFit="1" customWidth="1"/>
    <col min="5" max="5" width="10.85546875" bestFit="1" customWidth="1"/>
    <col min="6" max="6" width="6.85546875" bestFit="1" customWidth="1"/>
    <col min="7" max="7" width="10.85546875" bestFit="1" customWidth="1"/>
    <col min="8" max="8" width="6.85546875" bestFit="1" customWidth="1"/>
    <col min="9" max="9" width="10.85546875" bestFit="1" customWidth="1"/>
    <col min="10" max="10" width="7.5703125" bestFit="1" customWidth="1"/>
    <col min="11" max="11" width="10.85546875" bestFit="1" customWidth="1"/>
    <col min="12" max="12" width="6.85546875" bestFit="1" customWidth="1"/>
    <col min="13" max="13" width="10.85546875" bestFit="1" customWidth="1"/>
    <col min="14" max="14" width="7.5703125" bestFit="1" customWidth="1"/>
    <col min="15" max="15" width="10.85546875" bestFit="1" customWidth="1"/>
    <col min="16" max="16" width="10.28515625" customWidth="1"/>
  </cols>
  <sheetData>
    <row r="4" spans="2:16" x14ac:dyDescent="0.2">
      <c r="B4" s="41" t="s">
        <v>46</v>
      </c>
      <c r="C4" s="43" t="s">
        <v>47</v>
      </c>
      <c r="D4" s="43"/>
      <c r="E4" s="40" t="s">
        <v>48</v>
      </c>
      <c r="F4" s="40"/>
      <c r="G4" s="40" t="s">
        <v>49</v>
      </c>
      <c r="H4" s="40"/>
      <c r="I4" s="40" t="s">
        <v>50</v>
      </c>
      <c r="J4" s="40"/>
      <c r="K4" s="40" t="s">
        <v>51</v>
      </c>
      <c r="L4" s="40"/>
      <c r="M4" s="40" t="s">
        <v>52</v>
      </c>
      <c r="N4" s="40"/>
      <c r="O4" s="40" t="s">
        <v>53</v>
      </c>
      <c r="P4" s="40"/>
    </row>
    <row r="5" spans="2:16" x14ac:dyDescent="0.2">
      <c r="B5" s="42"/>
      <c r="C5" s="21" t="s">
        <v>54</v>
      </c>
      <c r="D5" s="21" t="s">
        <v>55</v>
      </c>
      <c r="E5" s="21" t="s">
        <v>54</v>
      </c>
      <c r="F5" s="21" t="s">
        <v>55</v>
      </c>
      <c r="G5" s="21" t="s">
        <v>54</v>
      </c>
      <c r="H5" s="21" t="s">
        <v>55</v>
      </c>
      <c r="I5" s="21" t="s">
        <v>54</v>
      </c>
      <c r="J5" s="21" t="s">
        <v>55</v>
      </c>
      <c r="K5" s="21" t="s">
        <v>54</v>
      </c>
      <c r="L5" s="21" t="s">
        <v>55</v>
      </c>
      <c r="M5" s="21" t="s">
        <v>54</v>
      </c>
      <c r="N5" s="21" t="s">
        <v>55</v>
      </c>
      <c r="O5" s="21" t="s">
        <v>54</v>
      </c>
      <c r="P5" s="21" t="s">
        <v>55</v>
      </c>
    </row>
    <row r="6" spans="2:16" x14ac:dyDescent="0.2">
      <c r="B6" s="22" t="s">
        <v>56</v>
      </c>
      <c r="C6" s="23"/>
      <c r="D6" s="24">
        <v>709164</v>
      </c>
      <c r="E6" s="25"/>
      <c r="F6" s="25"/>
      <c r="G6" s="25"/>
      <c r="H6" s="25"/>
      <c r="I6" s="25"/>
      <c r="J6" s="25"/>
      <c r="K6" s="25"/>
      <c r="L6" s="25"/>
      <c r="M6" s="23"/>
      <c r="N6" s="24">
        <v>709164</v>
      </c>
      <c r="O6" s="25"/>
      <c r="P6" s="25"/>
    </row>
    <row r="7" spans="2:16" x14ac:dyDescent="0.2">
      <c r="B7" s="22" t="s">
        <v>57</v>
      </c>
      <c r="C7" s="23"/>
      <c r="D7" s="24">
        <v>273564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3"/>
      <c r="P7" s="24">
        <v>273564</v>
      </c>
    </row>
    <row r="8" spans="2:16" x14ac:dyDescent="0.2">
      <c r="B8" s="22" t="s">
        <v>58</v>
      </c>
      <c r="C8" s="23"/>
      <c r="D8" s="24">
        <v>111547</v>
      </c>
      <c r="E8" s="25"/>
      <c r="F8" s="25"/>
      <c r="G8" s="25"/>
      <c r="H8" s="25"/>
      <c r="I8" s="23"/>
      <c r="J8" s="24">
        <v>111547</v>
      </c>
      <c r="K8" s="25"/>
      <c r="L8" s="25"/>
      <c r="M8" s="25"/>
      <c r="N8" s="25"/>
      <c r="O8" s="25"/>
      <c r="P8" s="25"/>
    </row>
    <row r="9" spans="2:16" x14ac:dyDescent="0.2">
      <c r="B9" s="22" t="s">
        <v>59</v>
      </c>
      <c r="C9" s="23"/>
      <c r="D9" s="24">
        <v>63845</v>
      </c>
      <c r="E9" s="25"/>
      <c r="F9" s="25"/>
      <c r="G9" s="23"/>
      <c r="H9" s="24">
        <v>63845</v>
      </c>
      <c r="I9" s="25"/>
      <c r="J9" s="25"/>
      <c r="K9" s="25"/>
      <c r="L9" s="25"/>
      <c r="M9" s="25"/>
      <c r="N9" s="25"/>
      <c r="O9" s="25"/>
      <c r="P9" s="25"/>
    </row>
    <row r="10" spans="2:16" x14ac:dyDescent="0.2">
      <c r="B10" s="22" t="s">
        <v>60</v>
      </c>
      <c r="C10" s="23"/>
      <c r="D10" s="24">
        <v>63845</v>
      </c>
      <c r="E10" s="23"/>
      <c r="F10" s="24">
        <v>63845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2:16" x14ac:dyDescent="0.2">
      <c r="B11" s="22" t="s">
        <v>61</v>
      </c>
      <c r="C11" s="23"/>
      <c r="D11" s="24">
        <v>41909</v>
      </c>
      <c r="E11" s="25"/>
      <c r="F11" s="25"/>
      <c r="G11" s="25"/>
      <c r="H11" s="25"/>
      <c r="I11" s="25"/>
      <c r="J11" s="25"/>
      <c r="K11" s="23"/>
      <c r="L11" s="24">
        <v>41909</v>
      </c>
      <c r="M11" s="25"/>
      <c r="N11" s="25"/>
      <c r="O11" s="25"/>
      <c r="P11" s="25"/>
    </row>
    <row r="12" spans="2:16" x14ac:dyDescent="0.2">
      <c r="B12" s="22" t="s">
        <v>62</v>
      </c>
      <c r="C12" s="26">
        <v>1</v>
      </c>
      <c r="D12" s="24">
        <v>41409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6">
        <v>1</v>
      </c>
      <c r="P12" s="24">
        <v>41409</v>
      </c>
    </row>
    <row r="13" spans="2:16" x14ac:dyDescent="0.2">
      <c r="B13" s="27" t="s">
        <v>47</v>
      </c>
      <c r="C13" s="28">
        <v>1</v>
      </c>
      <c r="D13" s="29">
        <v>1305283</v>
      </c>
      <c r="E13" s="30"/>
      <c r="F13" s="29">
        <v>63845</v>
      </c>
      <c r="G13" s="30"/>
      <c r="H13" s="29">
        <v>63845</v>
      </c>
      <c r="I13" s="30"/>
      <c r="J13" s="29">
        <v>111547</v>
      </c>
      <c r="K13" s="30"/>
      <c r="L13" s="29">
        <v>41909</v>
      </c>
      <c r="M13" s="30"/>
      <c r="N13" s="29">
        <v>709164</v>
      </c>
      <c r="O13" s="28">
        <v>1</v>
      </c>
      <c r="P13" s="29">
        <v>314973</v>
      </c>
    </row>
  </sheetData>
  <mergeCells count="8">
    <mergeCell ref="K4:L4"/>
    <mergeCell ref="M4:N4"/>
    <mergeCell ref="O4:P4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Лист2</vt:lpstr>
      <vt:lpstr>Лист1</vt:lpstr>
      <vt:lpstr>Лист2!sub_9002</vt:lpstr>
      <vt:lpstr>Лист2!sub_9022</vt:lpstr>
      <vt:lpstr>Лист2!sub_9023</vt:lpstr>
      <vt:lpstr>Лист2!sub_9024</vt:lpstr>
      <vt:lpstr>Лист2!sub_9025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2022-01-12T05:33:17Z</cp:lastPrinted>
  <dcterms:created xsi:type="dcterms:W3CDTF">2017-03-29T12:06:53Z</dcterms:created>
  <dcterms:modified xsi:type="dcterms:W3CDTF">2022-01-12T13:01:32Z</dcterms:modified>
</cp:coreProperties>
</file>